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68ACE795-AD5E-4038-990E-FA0BA55077AB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EAEPED_SPC!$B$2:$H$41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E11" i="1"/>
  <c r="H11" i="1" s="1"/>
  <c r="E13" i="1"/>
  <c r="E14" i="1"/>
  <c r="H14" i="1" s="1"/>
  <c r="E15" i="1"/>
  <c r="H15" i="1" s="1"/>
  <c r="E10" i="1"/>
  <c r="H10" i="1" s="1"/>
  <c r="E12" i="1" l="1"/>
  <c r="H13" i="1"/>
  <c r="D28" i="1"/>
  <c r="E28" i="1"/>
  <c r="F28" i="1"/>
  <c r="G28" i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F16" i="1"/>
  <c r="G16" i="1"/>
  <c r="C16" i="1"/>
  <c r="D12" i="1"/>
  <c r="D9" i="1" s="1"/>
  <c r="E9" i="1"/>
  <c r="F12" i="1"/>
  <c r="F9" i="1" s="1"/>
  <c r="G12" i="1"/>
  <c r="H12" i="1"/>
  <c r="C12" i="1"/>
  <c r="C9" i="1" l="1"/>
  <c r="C32" i="1"/>
  <c r="G21" i="1"/>
  <c r="F21" i="1"/>
  <c r="F32" i="1" s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<sst xmlns="http://schemas.openxmlformats.org/spreadsheetml/2006/main" count="42" uniqueCount="32">
  <si>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</si>
  <si>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</si>
  <si>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</si>
  <si>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</si>
  <si>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</si>
  <si>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</si>
  <si>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</si>
  <si>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</si>
  <si>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</si>
  <si>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</si>
  <si>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</si>
  <si>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</si>
  <si>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</si>
  <si>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</si>
  <si>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</si>
  <si>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</si>
  <si>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</si>
  <si>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</si>
  <si>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</si>
  <si>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</si>
  <si>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</si>
  <si>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</si>
  <si>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</si>
  <si>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</si>
  <si>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</si>
  <si>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SAUCILLO</t>
  </si>
  <si>
    <t>Bajo protesta de decir verdad declaramos que los Estados Financieros y sus notas, son razonablemente correctos y son responsabilidad del emisor.</t>
  </si>
  <si>
    <t>DIRECTOR EJECUTIVO</t>
  </si>
  <si>
    <t>DIRECTOR FINANCIERO</t>
  </si>
  <si>
    <t>Del 01 de enero al 31 de Diciembre del 2024</t>
  </si>
  <si>
    <t>ING. OSCAR MÁRQUEZ GUARDIOLA</t>
  </si>
  <si>
    <t>C. JESÚS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</si>
</sst>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25" workbookViewId="0">
      <selection activeCell="D41" sqref="D41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6" t="s">
        <v>25</v>
      </c>
      <c r="C2" s="27"/>
      <c r="D2" s="27"/>
      <c r="E2" s="27"/>
      <c r="F2" s="27"/>
      <c r="G2" s="27"/>
      <c r="H2" s="28"/>
      <c r="I2" s="1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29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40" t="s">
        <v>4</v>
      </c>
      <c r="C7" s="42" t="s">
        <v>5</v>
      </c>
      <c r="D7" s="43"/>
      <c r="E7" s="43"/>
      <c r="F7" s="43"/>
      <c r="G7" s="44"/>
      <c r="H7" s="45" t="s">
        <v>6</v>
      </c>
    </row>
    <row r="8" spans="2:9" ht="24.75" thickBot="1" x14ac:dyDescent="0.3">
      <c r="B8" s="4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46"/>
    </row>
    <row r="9" spans="2:9" x14ac:dyDescent="0.25">
      <c r="B9" s="3" t="s">
        <v>12</v>
      </c>
      <c r="C9" s="4">
        <f>SUM(C10:C12,C15,C16,C19)</f>
        <v>8053715.3300000001</v>
      </c>
      <c r="D9" s="4">
        <f t="shared" ref="D9:H9" si="0">SUM(D10:D12,D15,D16,D19)</f>
        <v>786532.22</v>
      </c>
      <c r="E9" s="14">
        <f t="shared" si="0"/>
        <v>8840247.5500000007</v>
      </c>
      <c r="F9" s="4">
        <f t="shared" si="0"/>
        <v>8810525.75</v>
      </c>
      <c r="G9" s="4">
        <f t="shared" si="0"/>
        <v>8541423.1400000006</v>
      </c>
      <c r="H9" s="14">
        <f t="shared" si="0"/>
        <v>29721.800000000745</v>
      </c>
    </row>
    <row r="10" spans="2:9" ht="24" x14ac:dyDescent="0.25">
      <c r="B10" s="7" t="s">
        <v>13</v>
      </c>
      <c r="C10" s="13">
        <v>8053715.3300000001</v>
      </c>
      <c r="D10" s="13">
        <v>786532.22</v>
      </c>
      <c r="E10" s="15">
        <f>C10+D10</f>
        <v>8840247.5500000007</v>
      </c>
      <c r="F10" s="13">
        <v>8810525.75</v>
      </c>
      <c r="G10" s="13">
        <v>8541423.1400000006</v>
      </c>
      <c r="H10" s="15">
        <f>E10-F10</f>
        <v>29721.800000000745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8053715.3300000001</v>
      </c>
      <c r="D32" s="10">
        <f t="shared" ref="D32:H32" si="10">SUM(D9,D21)</f>
        <v>786532.22</v>
      </c>
      <c r="E32" s="17">
        <f t="shared" si="10"/>
        <v>8840247.5500000007</v>
      </c>
      <c r="F32" s="10">
        <f t="shared" si="10"/>
        <v>8810525.75</v>
      </c>
      <c r="G32" s="10">
        <f t="shared" si="10"/>
        <v>8541423.1400000006</v>
      </c>
      <c r="H32" s="17">
        <f t="shared" si="10"/>
        <v>29721.800000000745</v>
      </c>
    </row>
    <row r="33" spans="2:8" s="18" customFormat="1" x14ac:dyDescent="0.25">
      <c r="B33" s="21" t="s">
        <v>26</v>
      </c>
    </row>
    <row r="34" spans="2:8" s="18" customFormat="1" x14ac:dyDescent="0.25"/>
    <row r="35" spans="2:8" s="18" customFormat="1" hidden="1" x14ac:dyDescent="0.25">
      <c r="B35" s="20"/>
      <c r="C35" s="21"/>
      <c r="D35" s="21"/>
      <c r="E35" s="21"/>
      <c r="F35" s="21"/>
      <c r="G35" s="21"/>
      <c r="H35" s="21"/>
    </row>
    <row r="36" spans="2:8" s="18" customFormat="1" hidden="1" x14ac:dyDescent="0.25">
      <c r="B36" s="38"/>
      <c r="C36" s="38"/>
      <c r="D36" s="38"/>
      <c r="E36" s="21"/>
      <c r="F36" s="21"/>
      <c r="G36" s="21"/>
      <c r="H36" s="21"/>
    </row>
    <row r="37" spans="2:8" s="18" customFormat="1" hidden="1" x14ac:dyDescent="0.25">
      <c r="B37" s="39"/>
      <c r="C37" s="39"/>
      <c r="D37" s="39"/>
      <c r="E37" s="21"/>
      <c r="F37" s="21"/>
      <c r="G37" s="21"/>
      <c r="H37" s="21"/>
    </row>
    <row r="38" spans="2:8" s="18" customFormat="1" x14ac:dyDescent="0.25">
      <c r="B38" s="21"/>
      <c r="C38" s="21"/>
      <c r="D38" s="21"/>
      <c r="E38" s="21"/>
      <c r="F38" s="21"/>
      <c r="G38" s="21"/>
      <c r="H38" s="21"/>
    </row>
    <row r="39" spans="2:8" s="18" customFormat="1" x14ac:dyDescent="0.25">
      <c r="B39" s="23"/>
      <c r="C39" s="22"/>
      <c r="D39" s="22"/>
      <c r="E39" s="22"/>
      <c r="F39" s="22"/>
      <c r="G39" s="22"/>
      <c r="H39" s="21"/>
    </row>
    <row r="40" spans="2:8" s="18" customFormat="1" x14ac:dyDescent="0.25">
      <c r="B40" s="23" t="s">
        <v>30</v>
      </c>
      <c r="C40" s="22"/>
      <c r="D40" s="24" t="s">
        <v>31</v>
      </c>
      <c r="E40" s="22"/>
      <c r="F40" s="22"/>
      <c r="G40" s="22"/>
      <c r="H40" s="21"/>
    </row>
    <row r="41" spans="2:8" s="18" customFormat="1" x14ac:dyDescent="0.25">
      <c r="B41" s="22" t="s">
        <v>27</v>
      </c>
      <c r="C41" s="22"/>
      <c r="D41" s="25" t="s">
        <v>28</v>
      </c>
      <c r="E41" s="22"/>
      <c r="F41" s="22"/>
      <c r="G41" s="22"/>
      <c r="H41" s="21"/>
    </row>
    <row r="42" spans="2:8" s="18" customFormat="1" x14ac:dyDescent="0.25">
      <c r="B42" s="22"/>
      <c r="C42" s="22"/>
      <c r="D42" s="22"/>
      <c r="E42" s="22"/>
      <c r="F42" s="22"/>
      <c r="G42" s="22"/>
      <c r="H42" s="22"/>
    </row>
    <row r="43" spans="2:8" s="18" customFormat="1" x14ac:dyDescent="0.25">
      <c r="B43" s="22"/>
      <c r="C43" s="22"/>
      <c r="D43" s="22"/>
      <c r="E43" s="22"/>
      <c r="F43" s="22"/>
      <c r="G43" s="22"/>
    </row>
    <row r="44" spans="2:8" s="18" customFormat="1" x14ac:dyDescent="0.25">
      <c r="B44" s="22"/>
      <c r="C44" s="22"/>
      <c r="D44" s="22"/>
      <c r="E44" s="22"/>
      <c r="F44" s="22"/>
      <c r="G44" s="22"/>
    </row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10">
    <mergeCell ref="B36:D36"/>
    <mergeCell ref="B37:D37"/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2024-07-23T19:40:23Z</cp:lastPrinted>
  <dcterms:created xsi:type="dcterms:W3CDTF">2020-01-08T22:30:53Z</dcterms:created>
  <dcterms:modified xsi:type="dcterms:W3CDTF">2025-01-24T20:25:14Z</dcterms:modified>
</cp:coreProperties>
</file>